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121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95" i="1" l="1"/>
  <c r="F195" i="1"/>
  <c r="B195" i="1"/>
  <c r="A195" i="1"/>
  <c r="L194" i="1"/>
  <c r="J194" i="1"/>
  <c r="I194" i="1"/>
  <c r="H194" i="1"/>
  <c r="H195" i="1" s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L176" i="1"/>
  <c r="J176" i="1"/>
  <c r="B176" i="1"/>
  <c r="A176" i="1"/>
  <c r="L175" i="1"/>
  <c r="J175" i="1"/>
  <c r="I175" i="1"/>
  <c r="H175" i="1"/>
  <c r="G175" i="1"/>
  <c r="F175" i="1"/>
  <c r="F176" i="1" s="1"/>
  <c r="B166" i="1"/>
  <c r="A166" i="1"/>
  <c r="L165" i="1"/>
  <c r="J165" i="1"/>
  <c r="I165" i="1"/>
  <c r="I176" i="1" s="1"/>
  <c r="H165" i="1"/>
  <c r="H176" i="1" s="1"/>
  <c r="G165" i="1"/>
  <c r="G176" i="1" s="1"/>
  <c r="F165" i="1"/>
  <c r="I157" i="1"/>
  <c r="H157" i="1"/>
  <c r="B157" i="1"/>
  <c r="A157" i="1"/>
  <c r="L156" i="1"/>
  <c r="J156" i="1"/>
  <c r="J157" i="1" s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G138" i="1"/>
  <c r="F138" i="1"/>
  <c r="B138" i="1"/>
  <c r="A138" i="1"/>
  <c r="L137" i="1"/>
  <c r="J137" i="1"/>
  <c r="I137" i="1"/>
  <c r="H137" i="1"/>
  <c r="H138" i="1" s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F127" i="1"/>
  <c r="L119" i="1"/>
  <c r="J119" i="1"/>
  <c r="B119" i="1"/>
  <c r="A119" i="1"/>
  <c r="L118" i="1"/>
  <c r="J118" i="1"/>
  <c r="I118" i="1"/>
  <c r="H118" i="1"/>
  <c r="G118" i="1"/>
  <c r="F118" i="1"/>
  <c r="F119" i="1" s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00" i="1" l="1"/>
  <c r="H100" i="1"/>
  <c r="G100" i="1"/>
  <c r="F100" i="1"/>
  <c r="J100" i="1"/>
  <c r="L81" i="1"/>
  <c r="J81" i="1"/>
  <c r="I81" i="1"/>
  <c r="F81" i="1"/>
  <c r="H81" i="1"/>
  <c r="G81" i="1"/>
  <c r="J62" i="1"/>
  <c r="I62" i="1"/>
  <c r="H62" i="1"/>
  <c r="G62" i="1"/>
  <c r="L62" i="1"/>
  <c r="F62" i="1"/>
  <c r="L43" i="1"/>
  <c r="H43" i="1"/>
  <c r="G43" i="1"/>
  <c r="F43" i="1"/>
  <c r="J43" i="1"/>
  <c r="I43" i="1"/>
  <c r="L24" i="1"/>
  <c r="J24" i="1"/>
  <c r="I24" i="1"/>
  <c r="F24" i="1"/>
  <c r="H24" i="1"/>
  <c r="G24" i="1"/>
  <c r="F196" i="1" l="1"/>
  <c r="L196" i="1"/>
  <c r="H196" i="1"/>
  <c r="G196" i="1"/>
  <c r="J196" i="1"/>
  <c r="I196" i="1"/>
</calcChain>
</file>

<file path=xl/sharedStrings.xml><?xml version="1.0" encoding="utf-8"?>
<sst xmlns="http://schemas.openxmlformats.org/spreadsheetml/2006/main" count="246" uniqueCount="85">
  <si>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</si>
  <si>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</si>
  <si>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</si>
  <si>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</si>
  <si>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</si>
  <si>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</si>
  <si>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</si>
  <si>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</si>
  <si>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</si>
  <si>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</si>
  <si>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</si>
  <si>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</si>
  <si>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</si>
  <si>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</si>
  <si>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</si>
  <si>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</si>
  <si>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</si>
  <si>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</si>
  <si>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</si>
  <si>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</si>
  <si>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</si>
  <si>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</si>
  <si>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</si>
  <si>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</si>
  <si>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</si>
  <si>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</si>
  <si>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</si>
  <si>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</si>
  <si>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</si>
  <si>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</si>
  <si>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</si>
  <si>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</si>
  <si>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</si>
  <si>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</si>
  <si>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</si>
  <si>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</si>
  <si>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</si>
  <si>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</si>
  <si>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</si>
  <si>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</si>
  <si>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В.Н. Вилисова</t>
  </si>
  <si>
    <t>каша пшенная с маслом сливочным</t>
  </si>
  <si>
    <t>какао с молоком</t>
  </si>
  <si>
    <t>хлеб пшеничный</t>
  </si>
  <si>
    <t>яблоко</t>
  </si>
  <si>
    <t>салат из белокочанной капусты с помидорами и огурцами</t>
  </si>
  <si>
    <t>щи из свежей капусты со сметаной и мясными фрикадельками</t>
  </si>
  <si>
    <t>котлета из говядины</t>
  </si>
  <si>
    <t>макароны отварные с соусом</t>
  </si>
  <si>
    <t>291/456</t>
  </si>
  <si>
    <t>чай с лимоном и сахаром</t>
  </si>
  <si>
    <t>2 ,76</t>
  </si>
  <si>
    <t>хлеб ржаной</t>
  </si>
  <si>
    <t>Омлет натуральный</t>
  </si>
  <si>
    <t>кофейный напиток с молоком</t>
  </si>
  <si>
    <t>салат из капусты белокочанной и свеклы</t>
  </si>
  <si>
    <t>Рассольник ленинградский с фрикадельками и сметаной</t>
  </si>
  <si>
    <t>Суфле рыбное</t>
  </si>
  <si>
    <t>напиток из шиповника</t>
  </si>
  <si>
    <t>хлеб пшеничный с сыром</t>
  </si>
  <si>
    <t>108/100</t>
  </si>
  <si>
    <t>Пудинг из творога с рисом и сметаной</t>
  </si>
  <si>
    <t>Кисель " Киселек Валетек"</t>
  </si>
  <si>
    <t>хлеб пшеничный и ржаной</t>
  </si>
  <si>
    <t>108/109</t>
  </si>
  <si>
    <t>Огурец консервированный</t>
  </si>
  <si>
    <t>Солянка из птицы со сметаной</t>
  </si>
  <si>
    <t>картофельная запеканка с мясом и маслом</t>
  </si>
  <si>
    <t>сок абрикосовый</t>
  </si>
  <si>
    <t>каша рисовая с маслом сливочным</t>
  </si>
  <si>
    <t>кефир</t>
  </si>
  <si>
    <t>Салат винегрет с сельдью</t>
  </si>
  <si>
    <t>Суп картофельный с бобовыми и курой</t>
  </si>
  <si>
    <t>котлеты рыбные любительские</t>
  </si>
  <si>
    <t>пюре картофельное</t>
  </si>
  <si>
    <t>напиток "Валетек" с витаминами</t>
  </si>
  <si>
    <t>Рыба запеченная в омлете</t>
  </si>
  <si>
    <t>молоко</t>
  </si>
  <si>
    <t>апельсин</t>
  </si>
  <si>
    <t>Салат из свежих огурцов</t>
  </si>
  <si>
    <t>Борщ из свежей капусты со сметаной</t>
  </si>
  <si>
    <t>плов из отварной птицы</t>
  </si>
  <si>
    <t>компот  из яблок и лимона</t>
  </si>
  <si>
    <t>булочка "Исетская"</t>
  </si>
  <si>
    <t>ГБОУ СО " Ирбитская школа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</si>
</sst>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F3" sqref="F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84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210</v>
      </c>
      <c r="G6" s="40">
        <v>9</v>
      </c>
      <c r="H6" s="40">
        <v>13</v>
      </c>
      <c r="I6" s="40">
        <v>37</v>
      </c>
      <c r="J6" s="40">
        <v>299</v>
      </c>
      <c r="K6" s="41">
        <v>258</v>
      </c>
      <c r="L6" s="40">
        <v>12.52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</v>
      </c>
      <c r="H8" s="43">
        <v>4</v>
      </c>
      <c r="I8" s="43">
        <v>26</v>
      </c>
      <c r="J8" s="43">
        <v>150</v>
      </c>
      <c r="K8" s="44">
        <v>693</v>
      </c>
      <c r="L8" s="43">
        <v>13.79</v>
      </c>
    </row>
    <row r="9" spans="1:12" ht="15" x14ac:dyDescent="0.25">
      <c r="A9" s="23"/>
      <c r="B9" s="15"/>
      <c r="C9" s="11"/>
      <c r="D9" s="7" t="s">
        <v>23</v>
      </c>
      <c r="E9" s="42" t="s">
        <v>59</v>
      </c>
      <c r="F9" s="43">
        <v>70</v>
      </c>
      <c r="G9" s="43">
        <v>11</v>
      </c>
      <c r="H9" s="43">
        <v>8</v>
      </c>
      <c r="I9" s="43">
        <v>20</v>
      </c>
      <c r="J9" s="43">
        <v>197</v>
      </c>
      <c r="K9" s="44" t="s">
        <v>60</v>
      </c>
      <c r="L9" s="43">
        <v>20.420000000000002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230</v>
      </c>
      <c r="G10" s="43">
        <v>0</v>
      </c>
      <c r="H10" s="43">
        <v>0</v>
      </c>
      <c r="I10" s="43">
        <v>10</v>
      </c>
      <c r="J10" s="43">
        <v>47</v>
      </c>
      <c r="K10" s="44">
        <v>112</v>
      </c>
      <c r="L10" s="43">
        <v>19.5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710</v>
      </c>
      <c r="G13" s="19">
        <f t="shared" ref="G13:J13" si="0">SUM(G6:G12)</f>
        <v>23</v>
      </c>
      <c r="H13" s="19">
        <f t="shared" si="0"/>
        <v>25</v>
      </c>
      <c r="I13" s="19">
        <f t="shared" si="0"/>
        <v>93</v>
      </c>
      <c r="J13" s="19">
        <f t="shared" si="0"/>
        <v>693</v>
      </c>
      <c r="K13" s="25"/>
      <c r="L13" s="19">
        <f t="shared" ref="L13" si="1">SUM(L6:L12)</f>
        <v>66.23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100</v>
      </c>
      <c r="G14" s="43">
        <v>2</v>
      </c>
      <c r="H14" s="43">
        <v>11</v>
      </c>
      <c r="I14" s="43">
        <v>3</v>
      </c>
      <c r="J14" s="43">
        <v>124</v>
      </c>
      <c r="K14" s="44">
        <v>5</v>
      </c>
      <c r="L14" s="43">
        <v>8.4499999999999993</v>
      </c>
    </row>
    <row r="15" spans="1:12" ht="25.5" x14ac:dyDescent="0.25">
      <c r="A15" s="23"/>
      <c r="B15" s="15"/>
      <c r="C15" s="11"/>
      <c r="D15" s="7" t="s">
        <v>27</v>
      </c>
      <c r="E15" s="42" t="s">
        <v>46</v>
      </c>
      <c r="F15" s="43">
        <v>240</v>
      </c>
      <c r="G15" s="43">
        <v>7</v>
      </c>
      <c r="H15" s="43">
        <v>10</v>
      </c>
      <c r="I15" s="43">
        <v>29</v>
      </c>
      <c r="J15" s="43">
        <v>145</v>
      </c>
      <c r="K15" s="44">
        <v>140</v>
      </c>
      <c r="L15" s="43">
        <v>27.23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18</v>
      </c>
      <c r="H16" s="43">
        <v>18</v>
      </c>
      <c r="I16" s="43">
        <v>14</v>
      </c>
      <c r="J16" s="43">
        <v>286</v>
      </c>
      <c r="K16" s="44">
        <v>381</v>
      </c>
      <c r="L16" s="43">
        <v>53.47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200</v>
      </c>
      <c r="G17" s="43">
        <v>1</v>
      </c>
      <c r="H17" s="43">
        <v>1</v>
      </c>
      <c r="I17" s="43">
        <v>29</v>
      </c>
      <c r="J17" s="43">
        <v>145</v>
      </c>
      <c r="K17" s="44" t="s">
        <v>49</v>
      </c>
      <c r="L17" s="43">
        <v>11.06</v>
      </c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</v>
      </c>
      <c r="H18" s="43">
        <v>0</v>
      </c>
      <c r="I18" s="43">
        <v>15</v>
      </c>
      <c r="J18" s="43">
        <v>61</v>
      </c>
      <c r="K18" s="44">
        <v>494</v>
      </c>
      <c r="L18" s="43">
        <v>4.53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3</v>
      </c>
      <c r="H19" s="43">
        <v>0</v>
      </c>
      <c r="I19" s="43">
        <v>20</v>
      </c>
      <c r="J19" s="43">
        <v>94</v>
      </c>
      <c r="K19" s="44">
        <v>108</v>
      </c>
      <c r="L19" s="43" t="s">
        <v>51</v>
      </c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2</v>
      </c>
      <c r="H20" s="43">
        <v>0</v>
      </c>
      <c r="I20" s="43">
        <v>10</v>
      </c>
      <c r="J20" s="43">
        <v>52</v>
      </c>
      <c r="K20" s="44">
        <v>109</v>
      </c>
      <c r="L20" s="43">
        <v>1.88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2">SUM(G14:G22)</f>
        <v>33</v>
      </c>
      <c r="H23" s="19">
        <f t="shared" si="2"/>
        <v>40</v>
      </c>
      <c r="I23" s="19">
        <f t="shared" si="2"/>
        <v>120</v>
      </c>
      <c r="J23" s="19">
        <f t="shared" si="2"/>
        <v>907</v>
      </c>
      <c r="K23" s="25"/>
      <c r="L23" s="19">
        <f t="shared" ref="L23" si="3">SUM(L14:L22)</f>
        <v>106.62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1620</v>
      </c>
      <c r="G24" s="32">
        <f t="shared" ref="G24:J24" si="4">G13+G23</f>
        <v>56</v>
      </c>
      <c r="H24" s="32">
        <f t="shared" si="4"/>
        <v>65</v>
      </c>
      <c r="I24" s="32">
        <f t="shared" si="4"/>
        <v>213</v>
      </c>
      <c r="J24" s="32">
        <f t="shared" si="4"/>
        <v>1600</v>
      </c>
      <c r="K24" s="32"/>
      <c r="L24" s="32">
        <f t="shared" ref="L24" si="5">L13+L23</f>
        <v>172.85000000000002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195</v>
      </c>
      <c r="G25" s="40">
        <v>17</v>
      </c>
      <c r="H25" s="40">
        <v>26</v>
      </c>
      <c r="I25" s="40">
        <v>5</v>
      </c>
      <c r="J25" s="40">
        <v>318</v>
      </c>
      <c r="K25" s="41">
        <v>301</v>
      </c>
      <c r="L25" s="40">
        <v>42</v>
      </c>
    </row>
    <row r="26" spans="1:12" ht="15.75" thickBot="1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</v>
      </c>
      <c r="H27" s="43">
        <v>3</v>
      </c>
      <c r="I27" s="43">
        <v>16</v>
      </c>
      <c r="J27" s="43">
        <v>79</v>
      </c>
      <c r="K27" s="44">
        <v>501</v>
      </c>
      <c r="L27" s="40">
        <v>16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</v>
      </c>
      <c r="H28" s="43">
        <v>0</v>
      </c>
      <c r="I28" s="43">
        <v>20</v>
      </c>
      <c r="J28" s="43">
        <v>94</v>
      </c>
      <c r="K28" s="44">
        <v>108</v>
      </c>
      <c r="L28" s="43" t="s">
        <v>51</v>
      </c>
    </row>
    <row r="29" spans="1:12" ht="15" x14ac:dyDescent="0.25">
      <c r="A29" s="14"/>
      <c r="B29" s="15"/>
      <c r="C29" s="11"/>
      <c r="D29" s="7" t="s">
        <v>24</v>
      </c>
      <c r="E29" s="42" t="s">
        <v>68</v>
      </c>
      <c r="F29" s="43">
        <v>200</v>
      </c>
      <c r="G29" s="43">
        <v>1</v>
      </c>
      <c r="H29" s="43">
        <v>0</v>
      </c>
      <c r="I29" s="43">
        <v>0</v>
      </c>
      <c r="J29" s="43">
        <v>110</v>
      </c>
      <c r="K29" s="44">
        <v>518</v>
      </c>
      <c r="L29" s="43">
        <v>10.62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635</v>
      </c>
      <c r="G32" s="19">
        <f t="shared" ref="G32" si="6">SUM(G25:G31)</f>
        <v>24</v>
      </c>
      <c r="H32" s="19">
        <f t="shared" ref="H32" si="7">SUM(H25:H31)</f>
        <v>29</v>
      </c>
      <c r="I32" s="19">
        <f t="shared" ref="I32" si="8">SUM(I25:I31)</f>
        <v>41</v>
      </c>
      <c r="J32" s="19">
        <f t="shared" ref="J32:L32" si="9">SUM(J25:J31)</f>
        <v>601</v>
      </c>
      <c r="K32" s="25"/>
      <c r="L32" s="19">
        <f t="shared" si="9"/>
        <v>68.62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100</v>
      </c>
      <c r="G33" s="43">
        <v>2</v>
      </c>
      <c r="H33" s="43">
        <v>7</v>
      </c>
      <c r="I33" s="43">
        <v>6</v>
      </c>
      <c r="J33" s="43">
        <v>94</v>
      </c>
      <c r="K33" s="44">
        <v>44</v>
      </c>
      <c r="L33" s="43">
        <v>3.73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240</v>
      </c>
      <c r="G34" s="43">
        <v>10</v>
      </c>
      <c r="H34" s="43">
        <v>12</v>
      </c>
      <c r="I34" s="43">
        <v>13</v>
      </c>
      <c r="J34" s="43">
        <v>177</v>
      </c>
      <c r="K34" s="44">
        <v>154</v>
      </c>
      <c r="L34" s="43">
        <v>28.19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200</v>
      </c>
      <c r="G35" s="43">
        <v>32</v>
      </c>
      <c r="H35" s="43">
        <v>10</v>
      </c>
      <c r="I35" s="43">
        <v>5</v>
      </c>
      <c r="J35" s="43">
        <v>236</v>
      </c>
      <c r="K35" s="44">
        <v>335</v>
      </c>
      <c r="L35" s="43">
        <v>83.43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</v>
      </c>
      <c r="H37" s="43">
        <v>0</v>
      </c>
      <c r="I37" s="43">
        <v>23</v>
      </c>
      <c r="J37" s="43">
        <v>97</v>
      </c>
      <c r="K37" s="44">
        <v>515</v>
      </c>
      <c r="L37" s="43">
        <v>6.4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50</v>
      </c>
      <c r="G38" s="43">
        <v>4</v>
      </c>
      <c r="H38" s="43">
        <v>0</v>
      </c>
      <c r="I38" s="43">
        <v>24</v>
      </c>
      <c r="J38" s="43">
        <v>117</v>
      </c>
      <c r="K38" s="44">
        <v>108</v>
      </c>
      <c r="L38" s="43">
        <v>3.45</v>
      </c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2</v>
      </c>
      <c r="H39" s="43">
        <v>0</v>
      </c>
      <c r="I39" s="43">
        <v>10</v>
      </c>
      <c r="J39" s="43">
        <v>52</v>
      </c>
      <c r="K39" s="44">
        <v>109</v>
      </c>
      <c r="L39" s="43">
        <v>1.88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50</v>
      </c>
      <c r="H42" s="19">
        <f t="shared" ref="H42" si="11">SUM(H33:H41)</f>
        <v>29</v>
      </c>
      <c r="I42" s="19">
        <f t="shared" ref="I42" si="12">SUM(I33:I41)</f>
        <v>81</v>
      </c>
      <c r="J42" s="19">
        <f t="shared" ref="J42:L42" si="13">SUM(J33:J41)</f>
        <v>773</v>
      </c>
      <c r="K42" s="25"/>
      <c r="L42" s="19">
        <f t="shared" si="13"/>
        <v>127.08000000000001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1455</v>
      </c>
      <c r="G43" s="32">
        <f t="shared" ref="G43" si="14">G32+G42</f>
        <v>74</v>
      </c>
      <c r="H43" s="32">
        <f t="shared" ref="H43" si="15">H32+H42</f>
        <v>58</v>
      </c>
      <c r="I43" s="32">
        <f t="shared" ref="I43" si="16">I32+I42</f>
        <v>122</v>
      </c>
      <c r="J43" s="32">
        <f t="shared" ref="J43:L43" si="17">J32+J42</f>
        <v>1374</v>
      </c>
      <c r="K43" s="32"/>
      <c r="L43" s="32">
        <f t="shared" si="17"/>
        <v>195.70000000000002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170</v>
      </c>
      <c r="G44" s="40">
        <v>24</v>
      </c>
      <c r="H44" s="40">
        <v>29</v>
      </c>
      <c r="I44" s="40">
        <v>25</v>
      </c>
      <c r="J44" s="40">
        <v>395</v>
      </c>
      <c r="K44" s="41">
        <v>318</v>
      </c>
      <c r="L44" s="40">
        <v>56.03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</v>
      </c>
      <c r="H46" s="43">
        <v>0</v>
      </c>
      <c r="I46" s="43">
        <v>18</v>
      </c>
      <c r="J46" s="43">
        <v>74</v>
      </c>
      <c r="K46" s="44">
        <v>614</v>
      </c>
      <c r="L46" s="43">
        <v>7.6</v>
      </c>
    </row>
    <row r="47" spans="1:12" ht="15" x14ac:dyDescent="0.25">
      <c r="A47" s="23"/>
      <c r="B47" s="15"/>
      <c r="C47" s="11"/>
      <c r="D47" s="7" t="s">
        <v>23</v>
      </c>
      <c r="E47" s="42" t="s">
        <v>63</v>
      </c>
      <c r="F47" s="43">
        <v>50</v>
      </c>
      <c r="G47" s="43">
        <v>4</v>
      </c>
      <c r="H47" s="43">
        <v>3</v>
      </c>
      <c r="I47" s="43">
        <v>21</v>
      </c>
      <c r="J47" s="43">
        <v>105</v>
      </c>
      <c r="K47" s="44" t="s">
        <v>64</v>
      </c>
      <c r="L47" s="43">
        <v>3.32</v>
      </c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80</v>
      </c>
      <c r="G48" s="43">
        <v>0</v>
      </c>
      <c r="H48" s="43">
        <v>0</v>
      </c>
      <c r="I48" s="43">
        <v>10</v>
      </c>
      <c r="J48" s="43">
        <v>47</v>
      </c>
      <c r="K48" s="44">
        <v>112</v>
      </c>
      <c r="L48" s="43">
        <v>15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28</v>
      </c>
      <c r="H51" s="19">
        <f t="shared" ref="H51" si="19">SUM(H44:H50)</f>
        <v>32</v>
      </c>
      <c r="I51" s="19">
        <f t="shared" ref="I51" si="20">SUM(I44:I50)</f>
        <v>74</v>
      </c>
      <c r="J51" s="19">
        <f t="shared" ref="J51:L51" si="21">SUM(J44:J50)</f>
        <v>621</v>
      </c>
      <c r="K51" s="25"/>
      <c r="L51" s="19">
        <f t="shared" si="21"/>
        <v>81.95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100</v>
      </c>
      <c r="G52" s="43">
        <v>3</v>
      </c>
      <c r="H52" s="43">
        <v>0</v>
      </c>
      <c r="I52" s="43">
        <v>2</v>
      </c>
      <c r="J52" s="43">
        <v>13</v>
      </c>
      <c r="K52" s="44">
        <v>107</v>
      </c>
      <c r="L52" s="43">
        <v>11.81</v>
      </c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210</v>
      </c>
      <c r="G53" s="43">
        <v>6</v>
      </c>
      <c r="H53" s="43">
        <v>10</v>
      </c>
      <c r="I53" s="43">
        <v>3</v>
      </c>
      <c r="J53" s="43">
        <v>130</v>
      </c>
      <c r="K53" s="44">
        <v>136</v>
      </c>
      <c r="L53" s="43">
        <v>23.82</v>
      </c>
    </row>
    <row r="54" spans="1:12" ht="15" x14ac:dyDescent="0.25">
      <c r="A54" s="23"/>
      <c r="B54" s="15"/>
      <c r="C54" s="11"/>
      <c r="D54" s="7" t="s">
        <v>28</v>
      </c>
      <c r="E54" s="42" t="s">
        <v>67</v>
      </c>
      <c r="F54" s="43">
        <v>155</v>
      </c>
      <c r="G54" s="43">
        <v>17</v>
      </c>
      <c r="H54" s="43">
        <v>22</v>
      </c>
      <c r="I54" s="43">
        <v>15</v>
      </c>
      <c r="J54" s="43">
        <v>322</v>
      </c>
      <c r="K54" s="44">
        <v>377</v>
      </c>
      <c r="L54" s="43">
        <v>75.48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1</v>
      </c>
      <c r="H56" s="43">
        <v>0</v>
      </c>
      <c r="I56" s="43">
        <v>0</v>
      </c>
      <c r="J56" s="43">
        <v>110</v>
      </c>
      <c r="K56" s="44">
        <v>518</v>
      </c>
      <c r="L56" s="43">
        <v>10.62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</v>
      </c>
      <c r="H57" s="43">
        <v>2</v>
      </c>
      <c r="I57" s="43">
        <v>14</v>
      </c>
      <c r="J57" s="43">
        <v>70</v>
      </c>
      <c r="K57" s="44">
        <v>108</v>
      </c>
      <c r="L57" s="43">
        <v>2.0699999999999998</v>
      </c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20</v>
      </c>
      <c r="G58" s="43">
        <v>1</v>
      </c>
      <c r="H58" s="43">
        <v>0</v>
      </c>
      <c r="I58" s="43">
        <v>7</v>
      </c>
      <c r="J58" s="43">
        <v>35</v>
      </c>
      <c r="K58" s="44">
        <v>109</v>
      </c>
      <c r="L58" s="43">
        <v>1.25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30</v>
      </c>
      <c r="H61" s="19">
        <f t="shared" ref="H61" si="23">SUM(H52:H60)</f>
        <v>34</v>
      </c>
      <c r="I61" s="19">
        <f t="shared" ref="I61" si="24">SUM(I52:I60)</f>
        <v>41</v>
      </c>
      <c r="J61" s="19">
        <f t="shared" ref="J61:L61" si="25">SUM(J52:J60)</f>
        <v>680</v>
      </c>
      <c r="K61" s="25"/>
      <c r="L61" s="19">
        <f t="shared" si="25"/>
        <v>125.05000000000001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1215</v>
      </c>
      <c r="G62" s="32">
        <f t="shared" ref="G62" si="26">G51+G61</f>
        <v>58</v>
      </c>
      <c r="H62" s="32">
        <f t="shared" ref="H62" si="27">H51+H61</f>
        <v>66</v>
      </c>
      <c r="I62" s="32">
        <f t="shared" ref="I62" si="28">I51+I61</f>
        <v>115</v>
      </c>
      <c r="J62" s="32">
        <f t="shared" ref="J62:L62" si="29">J51+J61</f>
        <v>1301</v>
      </c>
      <c r="K62" s="32"/>
      <c r="L62" s="32">
        <f t="shared" si="29"/>
        <v>207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210</v>
      </c>
      <c r="G63" s="40">
        <v>6</v>
      </c>
      <c r="H63" s="40">
        <v>12</v>
      </c>
      <c r="I63" s="40">
        <v>37</v>
      </c>
      <c r="J63" s="40">
        <v>279</v>
      </c>
      <c r="K63" s="41">
        <v>253</v>
      </c>
      <c r="L63" s="40">
        <v>37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6</v>
      </c>
      <c r="H65" s="43">
        <v>5</v>
      </c>
      <c r="I65" s="43">
        <v>8</v>
      </c>
      <c r="J65" s="43">
        <v>100</v>
      </c>
      <c r="K65" s="44">
        <v>516</v>
      </c>
      <c r="L65" s="43">
        <v>8</v>
      </c>
    </row>
    <row r="66" spans="1:12" ht="15" x14ac:dyDescent="0.25">
      <c r="A66" s="23"/>
      <c r="B66" s="15"/>
      <c r="C66" s="11"/>
      <c r="D66" s="7" t="s">
        <v>23</v>
      </c>
      <c r="E66" s="42" t="s">
        <v>63</v>
      </c>
      <c r="F66" s="43">
        <v>50</v>
      </c>
      <c r="G66" s="43">
        <v>4</v>
      </c>
      <c r="H66" s="43">
        <v>3</v>
      </c>
      <c r="I66" s="43">
        <v>21</v>
      </c>
      <c r="J66" s="43">
        <v>105</v>
      </c>
      <c r="K66" s="44" t="s">
        <v>64</v>
      </c>
      <c r="L66" s="43">
        <v>3.32</v>
      </c>
    </row>
    <row r="67" spans="1:12" ht="15" x14ac:dyDescent="0.25">
      <c r="A67" s="23"/>
      <c r="B67" s="15"/>
      <c r="C67" s="11"/>
      <c r="D67" s="7" t="s">
        <v>24</v>
      </c>
      <c r="E67" s="42" t="s">
        <v>68</v>
      </c>
      <c r="F67" s="43">
        <v>200</v>
      </c>
      <c r="G67" s="43">
        <v>1</v>
      </c>
      <c r="H67" s="43">
        <v>0</v>
      </c>
      <c r="I67" s="43">
        <v>0</v>
      </c>
      <c r="J67" s="43">
        <v>110</v>
      </c>
      <c r="K67" s="44">
        <v>518</v>
      </c>
      <c r="L67" s="43">
        <v>10.62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660</v>
      </c>
      <c r="G70" s="19">
        <f t="shared" ref="G70" si="30">SUM(G63:G69)</f>
        <v>17</v>
      </c>
      <c r="H70" s="19">
        <f t="shared" ref="H70" si="31">SUM(H63:H69)</f>
        <v>20</v>
      </c>
      <c r="I70" s="19">
        <f t="shared" ref="I70" si="32">SUM(I63:I69)</f>
        <v>66</v>
      </c>
      <c r="J70" s="19">
        <f t="shared" ref="J70:L70" si="33">SUM(J63:J69)</f>
        <v>594</v>
      </c>
      <c r="K70" s="25"/>
      <c r="L70" s="19">
        <f t="shared" si="33"/>
        <v>58.94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125</v>
      </c>
      <c r="G71" s="43">
        <v>5</v>
      </c>
      <c r="H71" s="43">
        <v>10</v>
      </c>
      <c r="I71" s="43">
        <v>5</v>
      </c>
      <c r="J71" s="43">
        <v>130</v>
      </c>
      <c r="K71" s="44">
        <v>69</v>
      </c>
      <c r="L71" s="43">
        <v>19.059999999999999</v>
      </c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235</v>
      </c>
      <c r="G72" s="43">
        <v>10</v>
      </c>
      <c r="H72" s="43">
        <v>9</v>
      </c>
      <c r="I72" s="43">
        <v>27</v>
      </c>
      <c r="J72" s="43">
        <v>171</v>
      </c>
      <c r="K72" s="44">
        <v>404</v>
      </c>
      <c r="L72" s="43">
        <v>21.95</v>
      </c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100</v>
      </c>
      <c r="G73" s="43">
        <v>12</v>
      </c>
      <c r="H73" s="43">
        <v>3</v>
      </c>
      <c r="I73" s="43">
        <v>6</v>
      </c>
      <c r="J73" s="43">
        <v>106</v>
      </c>
      <c r="K73" s="44">
        <v>346</v>
      </c>
      <c r="L73" s="43">
        <v>30.37</v>
      </c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3</v>
      </c>
      <c r="H74" s="43">
        <v>6</v>
      </c>
      <c r="I74" s="43">
        <v>16</v>
      </c>
      <c r="J74" s="43">
        <v>138</v>
      </c>
      <c r="K74" s="44">
        <v>291</v>
      </c>
      <c r="L74" s="43">
        <v>8.7799999999999994</v>
      </c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</v>
      </c>
      <c r="H75" s="43">
        <v>0</v>
      </c>
      <c r="I75" s="43">
        <v>18</v>
      </c>
      <c r="J75" s="43">
        <v>74</v>
      </c>
      <c r="K75" s="44">
        <v>617</v>
      </c>
      <c r="L75" s="43">
        <v>7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50</v>
      </c>
      <c r="G76" s="43">
        <v>4</v>
      </c>
      <c r="H76" s="43">
        <v>0</v>
      </c>
      <c r="I76" s="43">
        <v>24</v>
      </c>
      <c r="J76" s="43">
        <v>117</v>
      </c>
      <c r="K76" s="44">
        <v>108</v>
      </c>
      <c r="L76" s="43">
        <v>3.45</v>
      </c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30</v>
      </c>
      <c r="G77" s="43">
        <v>2</v>
      </c>
      <c r="H77" s="43">
        <v>0</v>
      </c>
      <c r="I77" s="43">
        <v>10</v>
      </c>
      <c r="J77" s="43">
        <v>52</v>
      </c>
      <c r="K77" s="44">
        <v>109</v>
      </c>
      <c r="L77" s="43">
        <v>1.88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36</v>
      </c>
      <c r="H80" s="19">
        <f t="shared" ref="H80" si="35">SUM(H71:H79)</f>
        <v>28</v>
      </c>
      <c r="I80" s="19">
        <f t="shared" ref="I80" si="36">SUM(I71:I79)</f>
        <v>106</v>
      </c>
      <c r="J80" s="19">
        <f t="shared" ref="J80:L80" si="37">SUM(J71:J79)</f>
        <v>788</v>
      </c>
      <c r="K80" s="25"/>
      <c r="L80" s="19">
        <f t="shared" si="37"/>
        <v>92.49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1550</v>
      </c>
      <c r="G81" s="32">
        <f t="shared" ref="G81" si="38">G70+G80</f>
        <v>53</v>
      </c>
      <c r="H81" s="32">
        <f t="shared" ref="H81" si="39">H70+H80</f>
        <v>48</v>
      </c>
      <c r="I81" s="32">
        <f t="shared" ref="I81" si="40">I70+I80</f>
        <v>172</v>
      </c>
      <c r="J81" s="32">
        <f t="shared" ref="J81:L81" si="41">J70+J80</f>
        <v>1382</v>
      </c>
      <c r="K81" s="32"/>
      <c r="L81" s="32">
        <f t="shared" si="41"/>
        <v>151.43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200</v>
      </c>
      <c r="G82" s="40">
        <v>31</v>
      </c>
      <c r="H82" s="40">
        <v>15</v>
      </c>
      <c r="I82" s="40">
        <v>6</v>
      </c>
      <c r="J82" s="40">
        <v>294</v>
      </c>
      <c r="K82" s="41">
        <v>337</v>
      </c>
      <c r="L82" s="40">
        <v>74.03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77</v>
      </c>
      <c r="F84" s="43">
        <v>200</v>
      </c>
      <c r="G84" s="43">
        <v>6</v>
      </c>
      <c r="H84" s="43">
        <v>5</v>
      </c>
      <c r="I84" s="43">
        <v>10</v>
      </c>
      <c r="J84" s="43">
        <v>106</v>
      </c>
      <c r="K84" s="44">
        <v>516</v>
      </c>
      <c r="L84" s="43">
        <v>13.85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90</v>
      </c>
      <c r="G85" s="43">
        <v>7</v>
      </c>
      <c r="H85" s="43">
        <v>0</v>
      </c>
      <c r="I85" s="43">
        <v>44</v>
      </c>
      <c r="J85" s="43">
        <v>211</v>
      </c>
      <c r="K85" s="44">
        <v>108</v>
      </c>
      <c r="L85" s="43">
        <v>6.21</v>
      </c>
    </row>
    <row r="86" spans="1:12" ht="15" x14ac:dyDescent="0.25">
      <c r="A86" s="23"/>
      <c r="B86" s="15"/>
      <c r="C86" s="11"/>
      <c r="D86" s="7" t="s">
        <v>24</v>
      </c>
      <c r="E86" s="42" t="s">
        <v>78</v>
      </c>
      <c r="F86" s="43">
        <v>300</v>
      </c>
      <c r="G86" s="43">
        <v>1</v>
      </c>
      <c r="H86" s="43">
        <v>0</v>
      </c>
      <c r="I86" s="43">
        <v>29</v>
      </c>
      <c r="J86" s="43">
        <v>43</v>
      </c>
      <c r="K86" s="44">
        <v>112</v>
      </c>
      <c r="L86" s="43">
        <v>76</v>
      </c>
    </row>
    <row r="87" spans="1:12" ht="15" x14ac:dyDescent="0.25">
      <c r="A87" s="23"/>
      <c r="B87" s="15"/>
      <c r="C87" s="11"/>
      <c r="D87" s="6"/>
      <c r="E87" s="42" t="s">
        <v>83</v>
      </c>
      <c r="F87" s="43">
        <v>60</v>
      </c>
      <c r="G87" s="43">
        <v>5</v>
      </c>
      <c r="H87" s="43">
        <v>3</v>
      </c>
      <c r="I87" s="43">
        <v>33</v>
      </c>
      <c r="J87" s="43">
        <v>185</v>
      </c>
      <c r="K87" s="44"/>
      <c r="L87" s="43">
        <v>11.1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850</v>
      </c>
      <c r="G89" s="19">
        <f t="shared" ref="G89" si="42">SUM(G82:G88)</f>
        <v>50</v>
      </c>
      <c r="H89" s="19">
        <f t="shared" ref="H89" si="43">SUM(H82:H88)</f>
        <v>23</v>
      </c>
      <c r="I89" s="19">
        <f t="shared" ref="I89" si="44">SUM(I82:I88)</f>
        <v>122</v>
      </c>
      <c r="J89" s="19">
        <f t="shared" ref="J89:L89" si="45">SUM(J82:J88)</f>
        <v>839</v>
      </c>
      <c r="K89" s="25"/>
      <c r="L89" s="19">
        <f t="shared" si="45"/>
        <v>181.18999999999997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100</v>
      </c>
      <c r="G90" s="43">
        <v>0</v>
      </c>
      <c r="H90" s="43">
        <v>10</v>
      </c>
      <c r="I90" s="43">
        <v>2</v>
      </c>
      <c r="J90" s="43">
        <v>102</v>
      </c>
      <c r="K90" s="44">
        <v>17</v>
      </c>
      <c r="L90" s="43">
        <v>10.199999999999999</v>
      </c>
    </row>
    <row r="91" spans="1:12" ht="15" x14ac:dyDescent="0.25">
      <c r="A91" s="23"/>
      <c r="B91" s="15"/>
      <c r="C91" s="11"/>
      <c r="D91" s="7" t="s">
        <v>27</v>
      </c>
      <c r="E91" s="42" t="s">
        <v>80</v>
      </c>
      <c r="F91" s="43">
        <v>245</v>
      </c>
      <c r="G91" s="43">
        <v>10</v>
      </c>
      <c r="H91" s="43">
        <v>11</v>
      </c>
      <c r="I91" s="43">
        <v>9</v>
      </c>
      <c r="J91" s="43">
        <v>182</v>
      </c>
      <c r="K91" s="44">
        <v>128</v>
      </c>
      <c r="L91" s="43">
        <v>33.53</v>
      </c>
    </row>
    <row r="92" spans="1:12" ht="15" x14ac:dyDescent="0.25">
      <c r="A92" s="23"/>
      <c r="B92" s="15"/>
      <c r="C92" s="11"/>
      <c r="D92" s="7" t="s">
        <v>28</v>
      </c>
      <c r="E92" s="42" t="s">
        <v>81</v>
      </c>
      <c r="F92" s="43">
        <v>210</v>
      </c>
      <c r="G92" s="43">
        <v>16</v>
      </c>
      <c r="H92" s="43">
        <v>16</v>
      </c>
      <c r="I92" s="43">
        <v>38</v>
      </c>
      <c r="J92" s="43">
        <v>359</v>
      </c>
      <c r="K92" s="44">
        <v>210</v>
      </c>
      <c r="L92" s="43">
        <v>55.3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0</v>
      </c>
      <c r="H94" s="43">
        <v>0</v>
      </c>
      <c r="I94" s="43">
        <v>25</v>
      </c>
      <c r="J94" s="43">
        <v>103</v>
      </c>
      <c r="K94" s="44">
        <v>509</v>
      </c>
      <c r="L94" s="43">
        <v>9.9499999999999993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50</v>
      </c>
      <c r="G95" s="43">
        <v>4</v>
      </c>
      <c r="H95" s="43">
        <v>0</v>
      </c>
      <c r="I95" s="43">
        <v>24</v>
      </c>
      <c r="J95" s="43">
        <v>117</v>
      </c>
      <c r="K95" s="44">
        <v>108</v>
      </c>
      <c r="L95" s="43">
        <v>3.45</v>
      </c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2</v>
      </c>
      <c r="H96" s="43">
        <v>0</v>
      </c>
      <c r="I96" s="43">
        <v>10</v>
      </c>
      <c r="J96" s="43">
        <v>52</v>
      </c>
      <c r="K96" s="44">
        <v>109</v>
      </c>
      <c r="L96" s="43">
        <v>1.88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835</v>
      </c>
      <c r="G99" s="19">
        <f t="shared" ref="G99" si="46">SUM(G90:G98)</f>
        <v>32</v>
      </c>
      <c r="H99" s="19">
        <f t="shared" ref="H99" si="47">SUM(H90:H98)</f>
        <v>37</v>
      </c>
      <c r="I99" s="19">
        <f t="shared" ref="I99" si="48">SUM(I90:I98)</f>
        <v>108</v>
      </c>
      <c r="J99" s="19">
        <f t="shared" ref="J99:L99" si="49">SUM(J90:J98)</f>
        <v>915</v>
      </c>
      <c r="K99" s="25"/>
      <c r="L99" s="19">
        <f t="shared" si="49"/>
        <v>114.31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1685</v>
      </c>
      <c r="G100" s="32">
        <f t="shared" ref="G100" si="50">G89+G99</f>
        <v>82</v>
      </c>
      <c r="H100" s="32">
        <f t="shared" ref="H100" si="51">H89+H99</f>
        <v>60</v>
      </c>
      <c r="I100" s="32">
        <f t="shared" ref="I100" si="52">I89+I99</f>
        <v>230</v>
      </c>
      <c r="J100" s="32">
        <f t="shared" ref="J100:L100" si="53">J89+J99</f>
        <v>1754</v>
      </c>
      <c r="K100" s="32"/>
      <c r="L100" s="32">
        <f t="shared" si="53"/>
        <v>295.5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64.599999999999994</v>
      </c>
      <c r="H196" s="34">
        <f t="shared" si="94"/>
        <v>59.4</v>
      </c>
      <c r="I196" s="34">
        <f t="shared" si="94"/>
        <v>170.4</v>
      </c>
      <c r="J196" s="34">
        <f t="shared" si="94"/>
        <v>1482.2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204.49600000000001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</cp:lastModifiedBy>
  <dcterms:created xsi:type="dcterms:W3CDTF">2022-05-16T14:23:56Z</dcterms:created>
  <dcterms:modified xsi:type="dcterms:W3CDTF">2023-10-20T07:16:29Z</dcterms:modified>
</cp:coreProperties>
</file>